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TEJADA\Desktop\Balanza de Pagos 2015-19\"/>
    </mc:Choice>
  </mc:AlternateContent>
  <bookViews>
    <workbookView xWindow="0" yWindow="0" windowWidth="10109" windowHeight="9667" tabRatio="828" activeTab="2"/>
  </bookViews>
  <sheets>
    <sheet name="Imagen" sheetId="22" r:id="rId1"/>
    <sheet name="Gráfica Presentación Analíti BN" sheetId="20" r:id="rId2"/>
    <sheet name="Gráfica Presentación Analítica" sheetId="8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E4" i="1"/>
  <c r="D4" i="1"/>
  <c r="C4" i="1"/>
  <c r="B4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<sst xmlns="http://schemas.openxmlformats.org/spreadsheetml/2006/main" count="9" uniqueCount="9">
  <si>
    <t>2017 (P)</t>
  </si>
  <si>
    <t>2018 (P)</t>
  </si>
  <si>
    <t>Presentación analítica</t>
  </si>
  <si>
    <t>Cuenta corriente</t>
  </si>
  <si>
    <t>Cuenta de capital</t>
  </si>
  <si>
    <t>Cuenta financiera</t>
  </si>
  <si>
    <t>Errores y omisiones netos</t>
  </si>
  <si>
    <t>Financiamiento</t>
  </si>
  <si>
    <t>2019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</si>
</sst>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PRESENTACIÓN ANALÍTICA DE LA BALANZA DE PAGOS DE PANAMÁ: AÑOS 2015-19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644644835431879"/>
          <c:y val="0.11635087719298244"/>
          <c:w val="0.8211077624374109"/>
          <c:h val="0.74277085539746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Cuenta corriente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7.3849432215705091E-17"/>
                  <c:y val="-1.247563352826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281973816717019E-3"/>
                  <c:y val="-1.5593313993644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Datos!$B$3:$F$3</c:f>
              <c:numCache>
                <c:formatCode>#,##0.0</c:formatCode>
                <c:ptCount val="5"/>
                <c:pt idx="0">
                  <c:v>-4848.2999999999956</c:v>
                </c:pt>
                <c:pt idx="1">
                  <c:v>-4507.6696275100066</c:v>
                </c:pt>
                <c:pt idx="2">
                  <c:v>-3681.9010332899979</c:v>
                </c:pt>
                <c:pt idx="3">
                  <c:v>-4966.875797429997</c:v>
                </c:pt>
                <c:pt idx="4">
                  <c:v>-3332.5028102699962</c:v>
                </c:pt>
              </c:numCache>
            </c:numRef>
          </c:val>
        </c:ser>
        <c:ser>
          <c:idx val="1"/>
          <c:order val="1"/>
          <c:tx>
            <c:strRef>
              <c:f>Datos!$A$4</c:f>
              <c:strCache>
                <c:ptCount val="1"/>
                <c:pt idx="0">
                  <c:v>Cuenta de capital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6.0514372163388806E-3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685829551185081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0685829551185081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096803609518673E-2"/>
                  <c:y val="7.7972709551655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0563947633434038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Datos!$B$4:$F$4</c:f>
              <c:numCache>
                <c:formatCode>#,##0.0</c:formatCode>
                <c:ptCount val="5"/>
                <c:pt idx="0">
                  <c:v>26.9</c:v>
                </c:pt>
                <c:pt idx="1">
                  <c:v>24.014200000000002</c:v>
                </c:pt>
                <c:pt idx="2">
                  <c:v>25.209499999999998</c:v>
                </c:pt>
                <c:pt idx="3">
                  <c:v>22.650299999999998</c:v>
                </c:pt>
                <c:pt idx="4">
                  <c:v>22.118534999999998</c:v>
                </c:pt>
              </c:numCache>
            </c:numRef>
          </c:val>
        </c:ser>
        <c:ser>
          <c:idx val="2"/>
          <c:order val="2"/>
          <c:tx>
            <c:strRef>
              <c:f>Datos!$A$5</c:f>
              <c:strCache>
                <c:ptCount val="1"/>
                <c:pt idx="0">
                  <c:v>Cuenta financiera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849432215705091E-17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091617933723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Datos!$B$5:$F$5</c:f>
              <c:numCache>
                <c:formatCode>#,##0.0</c:formatCode>
                <c:ptCount val="5"/>
                <c:pt idx="0">
                  <c:v>5495.2000000000007</c:v>
                </c:pt>
                <c:pt idx="1">
                  <c:v>8987.8488054999998</c:v>
                </c:pt>
                <c:pt idx="2">
                  <c:v>4533.6946291499971</c:v>
                </c:pt>
                <c:pt idx="3">
                  <c:v>5674.1350875100006</c:v>
                </c:pt>
                <c:pt idx="4">
                  <c:v>6672.2170069999993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547960"/>
        <c:axId val="298548744"/>
      </c:barChart>
      <c:lineChart>
        <c:grouping val="standard"/>
        <c:varyColors val="0"/>
        <c:ser>
          <c:idx val="3"/>
          <c:order val="3"/>
          <c:tx>
            <c:strRef>
              <c:f>Datos!$A$6</c:f>
              <c:strCache>
                <c:ptCount val="1"/>
                <c:pt idx="0">
                  <c:v>Errores y omisiones netos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triangle"/>
            <c:size val="7"/>
            <c:spPr>
              <a:noFill/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234777299363263E-2"/>
                  <c:y val="-1.4035087719298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225579053373692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211480362537839E-2"/>
                  <c:y val="1.55945419103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211480362537912E-2"/>
                  <c:y val="1.7153996101364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084592145015253E-2"/>
                  <c:y val="-1.143586529281795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Datos!$B$6:$F$6</c:f>
              <c:numCache>
                <c:formatCode>#,##0.0</c:formatCode>
                <c:ptCount val="5"/>
                <c:pt idx="0">
                  <c:v>-1658.3000000000047</c:v>
                </c:pt>
                <c:pt idx="1">
                  <c:v>-3180.7529166799927</c:v>
                </c:pt>
                <c:pt idx="2">
                  <c:v>-2169.642895859999</c:v>
                </c:pt>
                <c:pt idx="3">
                  <c:v>-1185.1444900800041</c:v>
                </c:pt>
                <c:pt idx="4">
                  <c:v>-1403.5213177300029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Datos!$A$7</c:f>
              <c:strCache>
                <c:ptCount val="1"/>
                <c:pt idx="0">
                  <c:v>Financiamiento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diamond"/>
            <c:size val="7"/>
            <c:spPr>
              <a:noFill/>
              <a:ln w="9525">
                <a:solidFill>
                  <a:sysClr val="windowText" lastClr="000000"/>
                </a:solidFill>
              </a:ln>
              <a:effectLst/>
            </c:spPr>
          </c:marker>
          <c:dPt>
            <c:idx val="1"/>
            <c:marker>
              <c:symbol val="diamond"/>
              <c:size val="7"/>
              <c:spPr>
                <a:noFill/>
                <a:ln w="952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ysClr val="windowText" lastClr="000000"/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8.4592145015105744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250001982380601E-2"/>
                  <c:y val="1.4035087719298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8549848942598255E-2"/>
                  <c:y val="-1.7153996101364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387817081777165E-2"/>
                  <c:y val="-2.339181286549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088731355710446E-2"/>
                  <c:y val="-9.35672514619894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Datos!$B$7:$F$7</c:f>
              <c:numCache>
                <c:formatCode>#,##0.0</c:formatCode>
                <c:ptCount val="5"/>
                <c:pt idx="0">
                  <c:v>984.49999999999989</c:v>
                </c:pt>
                <c:pt idx="1">
                  <c:v>-1323.44046131</c:v>
                </c:pt>
                <c:pt idx="2">
                  <c:v>1292.6397999999999</c:v>
                </c:pt>
                <c:pt idx="3">
                  <c:v>455.2349000000001</c:v>
                </c:pt>
                <c:pt idx="4">
                  <c:v>-1958.3114140000002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547960"/>
        <c:axId val="298548744"/>
      </c:lineChart>
      <c:catAx>
        <c:axId val="298547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548744"/>
        <c:crosses val="autoZero"/>
        <c:auto val="1"/>
        <c:lblAlgn val="ctr"/>
        <c:lblOffset val="100"/>
        <c:noMultiLvlLbl val="0"/>
      </c:catAx>
      <c:valAx>
        <c:axId val="29854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7.09721109422725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54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PRESENTACIÓN ANALÍTICA DE LA BALANZA DE PAGOS DE PANAMÁ: AÑOS 2015-19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644644835431879"/>
          <c:y val="0.11635087719298244"/>
          <c:w val="0.8211077624374109"/>
          <c:h val="0.74277085539746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7.3849432215705091E-17"/>
                  <c:y val="-1.247563352826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281973816717019E-3"/>
                  <c:y val="-1.5593313993644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Datos!$B$3:$F$3</c:f>
              <c:numCache>
                <c:formatCode>#,##0.0</c:formatCode>
                <c:ptCount val="5"/>
                <c:pt idx="0">
                  <c:v>-4848.2999999999956</c:v>
                </c:pt>
                <c:pt idx="1">
                  <c:v>-4507.6696275100066</c:v>
                </c:pt>
                <c:pt idx="2">
                  <c:v>-3681.9010332899979</c:v>
                </c:pt>
                <c:pt idx="3">
                  <c:v>-4966.875797429997</c:v>
                </c:pt>
                <c:pt idx="4">
                  <c:v>-3332.5028102699962</c:v>
                </c:pt>
              </c:numCache>
            </c:numRef>
          </c:val>
        </c:ser>
        <c:ser>
          <c:idx val="1"/>
          <c:order val="1"/>
          <c:tx>
            <c:strRef>
              <c:f>Datos!$A$4</c:f>
              <c:strCache>
                <c:ptCount val="1"/>
                <c:pt idx="0">
                  <c:v>Cuenta de capital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6.0514372163388806E-3"/>
                  <c:y val="-1.143586529281795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685829551185081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0685829551185081E-3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096803609518673E-2"/>
                  <c:y val="7.7972709551655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0563947633434038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Datos!$B$4:$F$4</c:f>
              <c:numCache>
                <c:formatCode>#,##0.0</c:formatCode>
                <c:ptCount val="5"/>
                <c:pt idx="0">
                  <c:v>26.9</c:v>
                </c:pt>
                <c:pt idx="1">
                  <c:v>24.014200000000002</c:v>
                </c:pt>
                <c:pt idx="2">
                  <c:v>25.209499999999998</c:v>
                </c:pt>
                <c:pt idx="3">
                  <c:v>22.650299999999998</c:v>
                </c:pt>
                <c:pt idx="4">
                  <c:v>22.118534999999998</c:v>
                </c:pt>
              </c:numCache>
            </c:numRef>
          </c:val>
        </c:ser>
        <c:ser>
          <c:idx val="2"/>
          <c:order val="2"/>
          <c:tx>
            <c:strRef>
              <c:f>Datos!$A$5</c:f>
              <c:strCache>
                <c:ptCount val="1"/>
                <c:pt idx="0">
                  <c:v>Cuenta financiera</c:v>
                </c:pt>
              </c:strCache>
            </c:strRef>
          </c:tx>
          <c:spPr>
            <a:solidFill>
              <a:schemeClr val="accent3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849432215705091E-17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091617933723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Datos!$B$5:$F$5</c:f>
              <c:numCache>
                <c:formatCode>#,##0.0</c:formatCode>
                <c:ptCount val="5"/>
                <c:pt idx="0">
                  <c:v>5495.2000000000007</c:v>
                </c:pt>
                <c:pt idx="1">
                  <c:v>8987.8488054999998</c:v>
                </c:pt>
                <c:pt idx="2">
                  <c:v>4533.6946291499971</c:v>
                </c:pt>
                <c:pt idx="3">
                  <c:v>5674.1350875100006</c:v>
                </c:pt>
                <c:pt idx="4">
                  <c:v>6672.2170069999993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550704"/>
        <c:axId val="298550312"/>
      </c:barChart>
      <c:lineChart>
        <c:grouping val="standard"/>
        <c:varyColors val="0"/>
        <c:ser>
          <c:idx val="3"/>
          <c:order val="3"/>
          <c:tx>
            <c:strRef>
              <c:f>Datos!$A$6</c:f>
              <c:strCache>
                <c:ptCount val="1"/>
                <c:pt idx="0">
                  <c:v>Errores y omisiones netos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234777299363263E-2"/>
                  <c:y val="-1.4035087719298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225579053373692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211480362537839E-2"/>
                  <c:y val="1.55945419103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211480362537912E-2"/>
                  <c:y val="1.71539961013644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2084592145015253E-2"/>
                  <c:y val="-1.143586529281795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Datos!$B$6:$F$6</c:f>
              <c:numCache>
                <c:formatCode>#,##0.0</c:formatCode>
                <c:ptCount val="5"/>
                <c:pt idx="0">
                  <c:v>-1658.3000000000047</c:v>
                </c:pt>
                <c:pt idx="1">
                  <c:v>-3180.7529166799927</c:v>
                </c:pt>
                <c:pt idx="2">
                  <c:v>-2169.642895859999</c:v>
                </c:pt>
                <c:pt idx="3">
                  <c:v>-1185.1444900800041</c:v>
                </c:pt>
                <c:pt idx="4">
                  <c:v>-1403.5213177300029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Datos!$A$7</c:f>
              <c:strCache>
                <c:ptCount val="1"/>
                <c:pt idx="0">
                  <c:v>Financiamiento</c:v>
                </c:pt>
              </c:strCache>
            </c:strRef>
          </c:tx>
          <c:spPr>
            <a:ln w="28575" cap="rnd">
              <a:solidFill>
                <a:srgbClr val="33993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339933"/>
              </a:solidFill>
              <a:ln w="9525">
                <a:solidFill>
                  <a:srgbClr val="339933"/>
                </a:solidFill>
              </a:ln>
              <a:effectLst/>
            </c:spPr>
          </c:marker>
          <c:dPt>
            <c:idx val="1"/>
            <c:marker>
              <c:symbol val="diamond"/>
              <c:size val="7"/>
              <c:spPr>
                <a:solidFill>
                  <a:srgbClr val="339933"/>
                </a:solidFill>
                <a:ln w="9525">
                  <a:solidFill>
                    <a:srgbClr val="339933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rgbClr val="339933"/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8.4592145015105744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250001982380601E-2"/>
                  <c:y val="1.4035087719298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8549848942598255E-2"/>
                  <c:y val="-1.7153996101364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387817081777165E-2"/>
                  <c:y val="-2.339181286549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088731355710446E-2"/>
                  <c:y val="-9.35672514619894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2015</c:v>
                </c:pt>
                <c:pt idx="1">
                  <c:v>2016</c:v>
                </c:pt>
                <c:pt idx="2">
                  <c:v>2017 (P)</c:v>
                </c:pt>
                <c:pt idx="3">
                  <c:v>2018 (P)</c:v>
                </c:pt>
                <c:pt idx="4">
                  <c:v>2019 (P)</c:v>
                </c:pt>
              </c:strCache>
            </c:strRef>
          </c:cat>
          <c:val>
            <c:numRef>
              <c:f>Datos!$B$7:$F$7</c:f>
              <c:numCache>
                <c:formatCode>#,##0.0</c:formatCode>
                <c:ptCount val="5"/>
                <c:pt idx="0">
                  <c:v>984.49999999999989</c:v>
                </c:pt>
                <c:pt idx="1">
                  <c:v>-1323.44046131</c:v>
                </c:pt>
                <c:pt idx="2">
                  <c:v>1292.6397999999999</c:v>
                </c:pt>
                <c:pt idx="3">
                  <c:v>455.2349000000001</c:v>
                </c:pt>
                <c:pt idx="4">
                  <c:v>-1958.3114140000002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8550704"/>
        <c:axId val="298550312"/>
      </c:lineChart>
      <c:catAx>
        <c:axId val="298550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550312"/>
        <c:crosses val="autoZero"/>
        <c:auto val="1"/>
        <c:lblAlgn val="ctr"/>
        <c:lblOffset val="100"/>
        <c:noMultiLvlLbl val="0"/>
      </c:catAx>
      <c:valAx>
        <c:axId val="29855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197381671701913E-2"/>
              <c:y val="7.09721109422725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855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69284051671938"/>
          <c:y val="0.93185053109392713"/>
          <c:w val="0.845239264493994"/>
          <c:h val="5.09662224360800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50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43525" cy="809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292158" cy="8130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292158" cy="8130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balanza\Encuestas%20no%20financieras%202004\PANAM&#193;%20EN%20CIFRAS\PANAM&#193;%20EN%20CIFRAS%202015-19%20-%20corregido\Excel%20-%20Valores\Panam&#225;%20en%20Cifras%20A&#241;os%202015-19\Balanza%20de%20Pagos\Cuadro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</sheetNames>
    <sheetDataSet>
      <sheetData sheetId="0">
        <row r="7">
          <cell r="B7">
            <v>-4848.2999999999956</v>
          </cell>
          <cell r="C7">
            <v>-4507.6696275100066</v>
          </cell>
          <cell r="D7">
            <v>-3681.9010332899979</v>
          </cell>
          <cell r="E7">
            <v>-4966.875797429997</v>
          </cell>
          <cell r="F7">
            <v>-3332.5028102699962</v>
          </cell>
        </row>
        <row r="19">
          <cell r="B19">
            <v>26.9</v>
          </cell>
          <cell r="C19">
            <v>24.014200000000002</v>
          </cell>
          <cell r="D19">
            <v>25.209499999999998</v>
          </cell>
          <cell r="E19">
            <v>22.650299999999998</v>
          </cell>
          <cell r="F19">
            <v>22.118534999999998</v>
          </cell>
        </row>
        <row r="23">
          <cell r="B23">
            <v>5495.2000000000007</v>
          </cell>
          <cell r="C23">
            <v>8987.8488054999998</v>
          </cell>
          <cell r="D23">
            <v>4533.6946291499971</v>
          </cell>
          <cell r="E23">
            <v>5674.1350875100006</v>
          </cell>
          <cell r="F23">
            <v>6672.2170069999993</v>
          </cell>
        </row>
        <row r="44">
          <cell r="B44">
            <v>-1658.3000000000047</v>
          </cell>
          <cell r="C44">
            <v>-3180.7529166799927</v>
          </cell>
          <cell r="D44">
            <v>-2169.642895859999</v>
          </cell>
          <cell r="E44">
            <v>-1185.1444900800041</v>
          </cell>
          <cell r="F44">
            <v>-1403.5213177300029</v>
          </cell>
        </row>
        <row r="46">
          <cell r="B46">
            <v>984.49999999999989</v>
          </cell>
          <cell r="C46">
            <v>-1323.44046131</v>
          </cell>
          <cell r="D46">
            <v>1292.6397999999999</v>
          </cell>
          <cell r="E46">
            <v>455.2349000000001</v>
          </cell>
          <cell r="F46">
            <v>-1958.3114140000002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>
      <selection activeCell="H1" sqref="H1"/>
    </sheetView>
  </sheetViews>
  <sheetFormatPr baseColWidth="10" defaultRowHeight="12.8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baseColWidth="10" defaultRowHeight="12.85" x14ac:dyDescent="0.2"/>
  <cols>
    <col min="1" max="1" width="23" style="1" bestFit="1" customWidth="1"/>
    <col min="2" max="16384" width="11.42578125" style="1"/>
  </cols>
  <sheetData>
    <row r="1" spans="1:6" x14ac:dyDescent="0.2">
      <c r="A1" s="1" t="s">
        <v>2</v>
      </c>
    </row>
    <row r="2" spans="1:6" x14ac:dyDescent="0.2">
      <c r="B2" s="1">
        <v>2015</v>
      </c>
      <c r="C2" s="2">
        <v>2016</v>
      </c>
      <c r="D2" s="2" t="s">
        <v>0</v>
      </c>
      <c r="E2" s="2" t="s">
        <v>1</v>
      </c>
      <c r="F2" s="2" t="s">
        <v>8</v>
      </c>
    </row>
    <row r="3" spans="1:6" x14ac:dyDescent="0.2">
      <c r="A3" s="1" t="s">
        <v>3</v>
      </c>
      <c r="B3" s="3">
        <f>'[1]2'!$B$7</f>
        <v>-4848.2999999999956</v>
      </c>
      <c r="C3" s="3">
        <f>'[1]2'!$C$7</f>
        <v>-4507.6696275100066</v>
      </c>
      <c r="D3" s="3">
        <f>'[1]2'!$D$7</f>
        <v>-3681.9010332899979</v>
      </c>
      <c r="E3" s="3">
        <f>'[1]2'!$E$7</f>
        <v>-4966.875797429997</v>
      </c>
      <c r="F3" s="3">
        <f>'[1]2'!$F$7</f>
        <v>-3332.5028102699962</v>
      </c>
    </row>
    <row r="4" spans="1:6" x14ac:dyDescent="0.2">
      <c r="A4" s="1" t="s">
        <v>4</v>
      </c>
      <c r="B4" s="3">
        <f>'[1]2'!$B$19</f>
        <v>26.9</v>
      </c>
      <c r="C4" s="3">
        <f>'[1]2'!$C$19</f>
        <v>24.014200000000002</v>
      </c>
      <c r="D4" s="3">
        <f>'[1]2'!$D$19</f>
        <v>25.209499999999998</v>
      </c>
      <c r="E4" s="3">
        <f>'[1]2'!$E$19</f>
        <v>22.650299999999998</v>
      </c>
      <c r="F4" s="3">
        <f>'[1]2'!$F$19</f>
        <v>22.118534999999998</v>
      </c>
    </row>
    <row r="5" spans="1:6" x14ac:dyDescent="0.2">
      <c r="A5" s="1" t="s">
        <v>5</v>
      </c>
      <c r="B5" s="3">
        <f>'[1]2'!$B$23</f>
        <v>5495.2000000000007</v>
      </c>
      <c r="C5" s="3">
        <f>'[1]2'!C$23</f>
        <v>8987.8488054999998</v>
      </c>
      <c r="D5" s="3">
        <f>'[1]2'!$D$23</f>
        <v>4533.6946291499971</v>
      </c>
      <c r="E5" s="3">
        <f>'[1]2'!$E$23</f>
        <v>5674.1350875100006</v>
      </c>
      <c r="F5" s="3">
        <f>'[1]2'!$F$23</f>
        <v>6672.2170069999993</v>
      </c>
    </row>
    <row r="6" spans="1:6" x14ac:dyDescent="0.2">
      <c r="A6" s="1" t="s">
        <v>6</v>
      </c>
      <c r="B6" s="3">
        <f>'[1]2'!$B$44</f>
        <v>-1658.3000000000047</v>
      </c>
      <c r="C6" s="3">
        <f>'[1]2'!$C$44</f>
        <v>-3180.7529166799927</v>
      </c>
      <c r="D6" s="3">
        <f>'[1]2'!$D$44</f>
        <v>-2169.642895859999</v>
      </c>
      <c r="E6" s="3">
        <f>'[1]2'!$E$44</f>
        <v>-1185.1444900800041</v>
      </c>
      <c r="F6" s="3">
        <f>'[1]2'!$F$44</f>
        <v>-1403.5213177300029</v>
      </c>
    </row>
    <row r="7" spans="1:6" x14ac:dyDescent="0.2">
      <c r="A7" s="1" t="s">
        <v>7</v>
      </c>
      <c r="B7" s="3">
        <f>'[1]2'!$B$46</f>
        <v>984.49999999999989</v>
      </c>
      <c r="C7" s="3">
        <f>'[1]2'!$C$46</f>
        <v>-1323.44046131</v>
      </c>
      <c r="D7" s="3">
        <f>'[1]2'!$D$46</f>
        <v>1292.6397999999999</v>
      </c>
      <c r="E7" s="3">
        <f>'[1]2'!$E$46</f>
        <v>455.2349000000001</v>
      </c>
      <c r="F7" s="3">
        <f>'[1]2'!$F$46</f>
        <v>-1958.3114140000002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Presentación Analíti BN</vt:lpstr>
      <vt:lpstr>Gráfica Presentación Analítica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2021-04-15T21:46:28Z</cp:lastPrinted>
  <dcterms:created xsi:type="dcterms:W3CDTF">2019-07-04T16:41:15Z</dcterms:created>
  <dcterms:modified xsi:type="dcterms:W3CDTF">2021-04-22T13:21:01Z</dcterms:modified>
</cp:coreProperties>
</file>